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8" i="2" l="1"/>
  <c r="AQ18" i="2"/>
  <c r="AR18" i="2" s="1"/>
  <c r="AP18" i="2"/>
  <c r="AO18" i="2"/>
  <c r="AN18" i="2"/>
  <c r="AM18" i="2"/>
  <c r="AG18" i="2"/>
  <c r="K23" i="2" s="1"/>
  <c r="AE18" i="2"/>
  <c r="I23" i="2" s="1"/>
  <c r="AD18" i="2"/>
  <c r="AC18" i="2"/>
  <c r="G23" i="2" s="1"/>
  <c r="AB18" i="2"/>
  <c r="AA18" i="2"/>
  <c r="E23" i="2" s="1"/>
  <c r="W18" i="2"/>
  <c r="U18" i="2"/>
  <c r="T18" i="2"/>
  <c r="S18" i="2"/>
  <c r="R18" i="2"/>
  <c r="Q18" i="2"/>
  <c r="K18" i="2"/>
  <c r="K22" i="2" s="1"/>
  <c r="I18" i="2"/>
  <c r="I22" i="2" s="1"/>
  <c r="O22" i="2" s="1"/>
  <c r="H18" i="2"/>
  <c r="H22" i="2" s="1"/>
  <c r="G18" i="2"/>
  <c r="G22" i="2" s="1"/>
  <c r="G24" i="2" s="1"/>
  <c r="F18" i="2"/>
  <c r="F22" i="2" s="1"/>
  <c r="N22" i="2" s="1"/>
  <c r="E18" i="2"/>
  <c r="E22" i="2" s="1"/>
  <c r="E24" i="2" s="1"/>
  <c r="K24" i="2" l="1"/>
  <c r="L22" i="2"/>
  <c r="M22" i="2"/>
  <c r="F23" i="2"/>
  <c r="L23" i="2" s="1"/>
  <c r="H23" i="2"/>
  <c r="H24" i="2" s="1"/>
  <c r="M24" i="2" s="1"/>
  <c r="J18" i="2"/>
  <c r="J22" i="2"/>
  <c r="I24" i="2"/>
  <c r="O23" i="2"/>
  <c r="J23" i="2"/>
  <c r="N23" i="2"/>
  <c r="AF18" i="2"/>
  <c r="M23" i="2" l="1"/>
  <c r="F24" i="2"/>
  <c r="O24" i="2"/>
  <c r="J24" i="2"/>
  <c r="N24" i="2" l="1"/>
  <c r="L24" i="2"/>
</calcChain>
</file>

<file path=xl/sharedStrings.xml><?xml version="1.0" encoding="utf-8"?>
<sst xmlns="http://schemas.openxmlformats.org/spreadsheetml/2006/main" count="95" uniqueCount="42">
  <si>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</si>
  <si>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</si>
  <si>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</si>
  <si>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</si>
  <si>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</si>
  <si>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</si>
  <si>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</si>
  <si>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</si>
  <si>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</si>
  <si>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</si>
  <si>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</si>
  <si>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</si>
  <si>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</si>
  <si>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</si>
  <si>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</si>
  <si>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LePe = Lestijoen Pesis  (2009)</t>
  </si>
  <si>
    <t>HaVe = Halsua-Veteli Pesis  (2002)</t>
  </si>
  <si>
    <t>16.</t>
  </si>
  <si>
    <t>HaVe</t>
  </si>
  <si>
    <t>Antti Hakala</t>
  </si>
  <si>
    <t>HalTo = Halsuan Toivo  (1909),  kasvattajaseura</t>
  </si>
  <si>
    <t>14.3.1975   Halsua</t>
  </si>
  <si>
    <t>9.</t>
  </si>
  <si>
    <t>HalTo</t>
  </si>
  <si>
    <t>7.</t>
  </si>
  <si>
    <t>HaVe  2</t>
  </si>
  <si>
    <t>8.</t>
  </si>
  <si>
    <t>4.</t>
  </si>
  <si>
    <t>5.</t>
  </si>
  <si>
    <t>2.</t>
  </si>
  <si>
    <t>LePe</t>
  </si>
  <si>
    <t>L+T</t>
  </si>
  <si>
    <t>SUOMENSARJA</t>
  </si>
  <si>
    <t>KAIKKI OTTELUT</t>
  </si>
  <si>
    <t>SUPERPESIS</t>
  </si>
  <si>
    <t>YHTEENSÄ</t>
  </si>
  <si>
    <t>VePe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</si>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</sst>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1" t="s">
        <v>19</v>
      </c>
      <c r="C1" s="2"/>
      <c r="D1" s="3"/>
      <c r="E1" s="4" t="s">
        <v>21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60"/>
      <c r="D2" s="61"/>
      <c r="E2" s="8" t="s">
        <v>7</v>
      </c>
      <c r="F2" s="9"/>
      <c r="G2" s="9"/>
      <c r="H2" s="9"/>
      <c r="I2" s="15"/>
      <c r="J2" s="10"/>
      <c r="K2" s="34"/>
      <c r="L2" s="17" t="s">
        <v>37</v>
      </c>
      <c r="M2" s="9"/>
      <c r="N2" s="9"/>
      <c r="O2" s="16"/>
      <c r="P2" s="14"/>
      <c r="Q2" s="17" t="s">
        <v>38</v>
      </c>
      <c r="R2" s="9"/>
      <c r="S2" s="9"/>
      <c r="T2" s="9"/>
      <c r="U2" s="15"/>
      <c r="V2" s="16"/>
      <c r="W2" s="14"/>
      <c r="X2" s="62" t="s">
        <v>32</v>
      </c>
      <c r="Y2" s="63"/>
      <c r="Z2" s="37"/>
      <c r="AA2" s="8" t="s">
        <v>7</v>
      </c>
      <c r="AB2" s="9"/>
      <c r="AC2" s="9"/>
      <c r="AD2" s="9"/>
      <c r="AE2" s="15"/>
      <c r="AF2" s="10"/>
      <c r="AG2" s="34"/>
      <c r="AH2" s="17" t="s">
        <v>39</v>
      </c>
      <c r="AI2" s="9"/>
      <c r="AJ2" s="9"/>
      <c r="AK2" s="16"/>
      <c r="AL2" s="14"/>
      <c r="AM2" s="17" t="s">
        <v>38</v>
      </c>
      <c r="AN2" s="9"/>
      <c r="AO2" s="9"/>
      <c r="AP2" s="9"/>
      <c r="AQ2" s="15"/>
      <c r="AR2" s="16"/>
      <c r="AS2" s="38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8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8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8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8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0"/>
      <c r="E4" s="22"/>
      <c r="F4" s="22"/>
      <c r="G4" s="22"/>
      <c r="H4" s="33"/>
      <c r="I4" s="22"/>
      <c r="J4" s="41"/>
      <c r="K4" s="21"/>
      <c r="L4" s="39"/>
      <c r="M4" s="13"/>
      <c r="N4" s="13"/>
      <c r="O4" s="13"/>
      <c r="P4" s="18"/>
      <c r="Q4" s="22"/>
      <c r="R4" s="22"/>
      <c r="S4" s="33"/>
      <c r="T4" s="22"/>
      <c r="U4" s="22"/>
      <c r="V4" s="64"/>
      <c r="W4" s="21"/>
      <c r="X4" s="22">
        <v>2002</v>
      </c>
      <c r="Y4" s="22" t="s">
        <v>22</v>
      </c>
      <c r="Z4" s="40" t="s">
        <v>23</v>
      </c>
      <c r="AA4" s="22">
        <v>9</v>
      </c>
      <c r="AB4" s="22">
        <v>0</v>
      </c>
      <c r="AC4" s="22">
        <v>0</v>
      </c>
      <c r="AD4" s="22">
        <v>2</v>
      </c>
      <c r="AE4" s="22">
        <v>1</v>
      </c>
      <c r="AF4" s="69">
        <v>6.25E-2</v>
      </c>
      <c r="AG4" s="18">
        <v>16</v>
      </c>
      <c r="AH4" s="11"/>
      <c r="AI4" s="11"/>
      <c r="AJ4" s="11"/>
      <c r="AK4" s="13"/>
      <c r="AL4" s="18"/>
      <c r="AM4" s="22"/>
      <c r="AN4" s="22"/>
      <c r="AO4" s="22"/>
      <c r="AP4" s="22"/>
      <c r="AQ4" s="22"/>
      <c r="AR4" s="59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0"/>
      <c r="E5" s="22"/>
      <c r="F5" s="22"/>
      <c r="G5" s="22"/>
      <c r="H5" s="33"/>
      <c r="I5" s="22"/>
      <c r="J5" s="41"/>
      <c r="K5" s="21"/>
      <c r="L5" s="39"/>
      <c r="M5" s="13"/>
      <c r="N5" s="13"/>
      <c r="O5" s="13"/>
      <c r="P5" s="18"/>
      <c r="Q5" s="22"/>
      <c r="R5" s="22"/>
      <c r="S5" s="33"/>
      <c r="T5" s="22"/>
      <c r="U5" s="22"/>
      <c r="V5" s="33"/>
      <c r="W5" s="21"/>
      <c r="X5" s="22">
        <v>2003</v>
      </c>
      <c r="Y5" s="22" t="s">
        <v>24</v>
      </c>
      <c r="Z5" s="40" t="s">
        <v>25</v>
      </c>
      <c r="AA5" s="22">
        <v>4</v>
      </c>
      <c r="AB5" s="22">
        <v>0</v>
      </c>
      <c r="AC5" s="22">
        <v>0</v>
      </c>
      <c r="AD5" s="22">
        <v>0</v>
      </c>
      <c r="AE5" s="22">
        <v>0</v>
      </c>
      <c r="AF5" s="69">
        <v>0</v>
      </c>
      <c r="AG5" s="18">
        <v>4</v>
      </c>
      <c r="AH5" s="11"/>
      <c r="AI5" s="11"/>
      <c r="AJ5" s="11"/>
      <c r="AK5" s="13"/>
      <c r="AL5" s="18"/>
      <c r="AM5" s="22"/>
      <c r="AN5" s="22"/>
      <c r="AO5" s="22"/>
      <c r="AP5" s="22"/>
      <c r="AQ5" s="22"/>
      <c r="AR5" s="59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0"/>
      <c r="E6" s="22"/>
      <c r="F6" s="22"/>
      <c r="G6" s="22"/>
      <c r="H6" s="33"/>
      <c r="I6" s="22"/>
      <c r="J6" s="41"/>
      <c r="K6" s="21"/>
      <c r="L6" s="39"/>
      <c r="M6" s="13"/>
      <c r="N6" s="13"/>
      <c r="O6" s="13"/>
      <c r="Q6" s="22"/>
      <c r="R6" s="22"/>
      <c r="S6" s="33"/>
      <c r="T6" s="22"/>
      <c r="U6" s="22"/>
      <c r="V6" s="33"/>
      <c r="W6" s="21"/>
      <c r="X6" s="22">
        <v>2004</v>
      </c>
      <c r="Y6" s="22" t="s">
        <v>26</v>
      </c>
      <c r="Z6" s="40" t="s">
        <v>25</v>
      </c>
      <c r="AA6" s="22">
        <v>7</v>
      </c>
      <c r="AB6" s="22">
        <v>0</v>
      </c>
      <c r="AC6" s="22">
        <v>0</v>
      </c>
      <c r="AD6" s="22">
        <v>0</v>
      </c>
      <c r="AE6" s="22">
        <v>5</v>
      </c>
      <c r="AF6" s="69">
        <v>0.35709999999999997</v>
      </c>
      <c r="AG6" s="18">
        <v>14</v>
      </c>
      <c r="AH6" s="11"/>
      <c r="AI6" s="11"/>
      <c r="AJ6" s="11"/>
      <c r="AK6" s="13"/>
      <c r="AL6" s="18"/>
      <c r="AM6" s="22"/>
      <c r="AN6" s="22"/>
      <c r="AO6" s="22"/>
      <c r="AP6" s="22"/>
      <c r="AQ6" s="22"/>
      <c r="AR6" s="59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>
        <v>2005</v>
      </c>
      <c r="C7" s="33" t="s">
        <v>17</v>
      </c>
      <c r="D7" s="40" t="s">
        <v>18</v>
      </c>
      <c r="E7" s="22">
        <v>9</v>
      </c>
      <c r="F7" s="22">
        <v>0</v>
      </c>
      <c r="G7" s="22">
        <v>0</v>
      </c>
      <c r="H7" s="22">
        <v>0</v>
      </c>
      <c r="I7" s="22">
        <v>1</v>
      </c>
      <c r="J7" s="41">
        <v>9.0999999999999998E-2</v>
      </c>
      <c r="K7" s="18">
        <v>11</v>
      </c>
      <c r="L7" s="11"/>
      <c r="M7" s="13"/>
      <c r="N7" s="13"/>
      <c r="O7" s="13"/>
      <c r="Q7" s="22"/>
      <c r="R7" s="22"/>
      <c r="S7" s="33"/>
      <c r="T7" s="22"/>
      <c r="U7" s="22"/>
      <c r="V7" s="33"/>
      <c r="W7" s="21"/>
      <c r="X7" s="22"/>
      <c r="Y7" s="23"/>
      <c r="Z7" s="40"/>
      <c r="AA7" s="22"/>
      <c r="AB7" s="22"/>
      <c r="AC7" s="22"/>
      <c r="AD7" s="33"/>
      <c r="AE7" s="22"/>
      <c r="AF7" s="41"/>
      <c r="AG7" s="21"/>
      <c r="AH7" s="39"/>
      <c r="AI7" s="11"/>
      <c r="AJ7" s="11"/>
      <c r="AK7" s="13"/>
      <c r="AL7" s="18"/>
      <c r="AM7" s="22"/>
      <c r="AN7" s="22"/>
      <c r="AO7" s="22"/>
      <c r="AP7" s="22"/>
      <c r="AQ7" s="22"/>
      <c r="AR7" s="59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40"/>
      <c r="E8" s="22"/>
      <c r="F8" s="22"/>
      <c r="G8" s="22"/>
      <c r="H8" s="33"/>
      <c r="I8" s="22"/>
      <c r="J8" s="41"/>
      <c r="K8" s="21"/>
      <c r="L8" s="39"/>
      <c r="M8" s="13"/>
      <c r="N8" s="13"/>
      <c r="O8" s="13"/>
      <c r="Q8" s="22"/>
      <c r="R8" s="22"/>
      <c r="S8" s="33"/>
      <c r="T8" s="22"/>
      <c r="U8" s="22"/>
      <c r="V8" s="33"/>
      <c r="W8" s="21"/>
      <c r="X8" s="22">
        <v>2006</v>
      </c>
      <c r="Y8" s="22" t="s">
        <v>14</v>
      </c>
      <c r="Z8" s="40" t="s">
        <v>18</v>
      </c>
      <c r="AA8" s="22">
        <v>15</v>
      </c>
      <c r="AB8" s="22">
        <v>0</v>
      </c>
      <c r="AC8" s="22">
        <v>12</v>
      </c>
      <c r="AD8" s="22">
        <v>1</v>
      </c>
      <c r="AE8" s="22">
        <v>20</v>
      </c>
      <c r="AF8" s="69">
        <v>0.37030000000000002</v>
      </c>
      <c r="AG8" s="18">
        <v>54</v>
      </c>
      <c r="AH8" s="11"/>
      <c r="AI8" s="11"/>
      <c r="AJ8" s="11"/>
      <c r="AK8" s="13"/>
      <c r="AL8" s="18"/>
      <c r="AM8" s="22"/>
      <c r="AN8" s="22"/>
      <c r="AO8" s="22"/>
      <c r="AP8" s="22"/>
      <c r="AQ8" s="22"/>
      <c r="AR8" s="59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0"/>
      <c r="E9" s="22"/>
      <c r="F9" s="22"/>
      <c r="G9" s="22"/>
      <c r="H9" s="33"/>
      <c r="I9" s="22"/>
      <c r="J9" s="41"/>
      <c r="K9" s="21"/>
      <c r="L9" s="39"/>
      <c r="M9" s="13"/>
      <c r="N9" s="13"/>
      <c r="O9" s="13"/>
      <c r="Q9" s="22"/>
      <c r="R9" s="22"/>
      <c r="S9" s="33"/>
      <c r="T9" s="22"/>
      <c r="U9" s="22"/>
      <c r="V9" s="33"/>
      <c r="W9" s="21"/>
      <c r="X9" s="22">
        <v>2007</v>
      </c>
      <c r="Y9" s="22" t="s">
        <v>27</v>
      </c>
      <c r="Z9" s="40" t="s">
        <v>18</v>
      </c>
      <c r="AA9" s="22">
        <v>2</v>
      </c>
      <c r="AB9" s="22">
        <v>0</v>
      </c>
      <c r="AC9" s="22">
        <v>0</v>
      </c>
      <c r="AD9" s="22">
        <v>0</v>
      </c>
      <c r="AE9" s="22">
        <v>3</v>
      </c>
      <c r="AF9" s="69">
        <v>0.3</v>
      </c>
      <c r="AG9" s="18">
        <v>10</v>
      </c>
      <c r="AH9" s="11"/>
      <c r="AI9" s="11"/>
      <c r="AJ9" s="11"/>
      <c r="AK9" s="13"/>
      <c r="AL9" s="18"/>
      <c r="AM9" s="22">
        <v>1</v>
      </c>
      <c r="AN9" s="22">
        <v>0</v>
      </c>
      <c r="AO9" s="22">
        <v>1</v>
      </c>
      <c r="AP9" s="22">
        <v>0</v>
      </c>
      <c r="AQ9" s="22">
        <v>2</v>
      </c>
      <c r="AR9" s="59">
        <v>1</v>
      </c>
      <c r="AS9" s="1">
        <v>2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40"/>
      <c r="E10" s="22"/>
      <c r="F10" s="22"/>
      <c r="G10" s="22"/>
      <c r="H10" s="33"/>
      <c r="I10" s="22"/>
      <c r="J10" s="41"/>
      <c r="K10" s="21"/>
      <c r="L10" s="39"/>
      <c r="M10" s="13"/>
      <c r="N10" s="13"/>
      <c r="O10" s="13"/>
      <c r="Q10" s="22"/>
      <c r="R10" s="22"/>
      <c r="S10" s="33"/>
      <c r="T10" s="22"/>
      <c r="U10" s="22"/>
      <c r="V10" s="33"/>
      <c r="W10" s="21"/>
      <c r="X10" s="22">
        <v>2008</v>
      </c>
      <c r="Y10" s="22" t="s">
        <v>28</v>
      </c>
      <c r="Z10" s="40" t="s">
        <v>18</v>
      </c>
      <c r="AA10" s="22">
        <v>4</v>
      </c>
      <c r="AB10" s="22">
        <v>0</v>
      </c>
      <c r="AC10" s="22">
        <v>1</v>
      </c>
      <c r="AD10" s="22">
        <v>0</v>
      </c>
      <c r="AE10" s="22">
        <v>2</v>
      </c>
      <c r="AF10" s="69">
        <v>0.18179999999999999</v>
      </c>
      <c r="AG10" s="18">
        <v>11</v>
      </c>
      <c r="AH10" s="11"/>
      <c r="AI10" s="11"/>
      <c r="AJ10" s="11"/>
      <c r="AK10" s="13"/>
      <c r="AL10" s="18"/>
      <c r="AM10" s="22"/>
      <c r="AN10" s="22"/>
      <c r="AO10" s="22"/>
      <c r="AP10" s="22"/>
      <c r="AQ10" s="22"/>
      <c r="AR10" s="59"/>
      <c r="AS10" s="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40"/>
      <c r="E11" s="22"/>
      <c r="F11" s="22"/>
      <c r="G11" s="22"/>
      <c r="H11" s="33"/>
      <c r="I11" s="22"/>
      <c r="J11" s="41"/>
      <c r="K11" s="21"/>
      <c r="L11" s="39"/>
      <c r="M11" s="13"/>
      <c r="N11" s="13"/>
      <c r="O11" s="13"/>
      <c r="Q11" s="22"/>
      <c r="R11" s="22"/>
      <c r="S11" s="33"/>
      <c r="T11" s="22"/>
      <c r="U11" s="22"/>
      <c r="V11" s="33"/>
      <c r="W11" s="21"/>
      <c r="X11" s="22">
        <v>2009</v>
      </c>
      <c r="Y11" s="22" t="s">
        <v>28</v>
      </c>
      <c r="Z11" s="40" t="s">
        <v>18</v>
      </c>
      <c r="AA11" s="22">
        <v>17</v>
      </c>
      <c r="AB11" s="22">
        <v>0</v>
      </c>
      <c r="AC11" s="22">
        <v>10</v>
      </c>
      <c r="AD11" s="22">
        <v>0</v>
      </c>
      <c r="AE11" s="22">
        <v>29</v>
      </c>
      <c r="AF11" s="69">
        <v>0.47539999999999999</v>
      </c>
      <c r="AG11" s="18">
        <v>61</v>
      </c>
      <c r="AH11" s="11"/>
      <c r="AI11" s="11"/>
      <c r="AJ11" s="11"/>
      <c r="AK11" s="13"/>
      <c r="AL11" s="18"/>
      <c r="AM11" s="22"/>
      <c r="AN11" s="22"/>
      <c r="AO11" s="22"/>
      <c r="AP11" s="22"/>
      <c r="AQ11" s="22"/>
      <c r="AR11" s="59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40"/>
      <c r="E12" s="22"/>
      <c r="F12" s="22"/>
      <c r="G12" s="22"/>
      <c r="H12" s="33"/>
      <c r="I12" s="22"/>
      <c r="J12" s="41"/>
      <c r="K12" s="21"/>
      <c r="L12" s="39"/>
      <c r="M12" s="13"/>
      <c r="N12" s="13"/>
      <c r="O12" s="13"/>
      <c r="Q12" s="22"/>
      <c r="R12" s="22"/>
      <c r="S12" s="33"/>
      <c r="T12" s="22"/>
      <c r="U12" s="22"/>
      <c r="V12" s="33"/>
      <c r="W12" s="21"/>
      <c r="X12" s="22">
        <v>2010</v>
      </c>
      <c r="Y12" s="22" t="s">
        <v>29</v>
      </c>
      <c r="Z12" s="40" t="s">
        <v>18</v>
      </c>
      <c r="AA12" s="22">
        <v>17</v>
      </c>
      <c r="AB12" s="22">
        <v>2</v>
      </c>
      <c r="AC12" s="22">
        <v>12</v>
      </c>
      <c r="AD12" s="22">
        <v>5</v>
      </c>
      <c r="AE12" s="22">
        <v>45</v>
      </c>
      <c r="AF12" s="69">
        <v>0.47870000000000001</v>
      </c>
      <c r="AG12" s="18">
        <v>94</v>
      </c>
      <c r="AH12" s="11"/>
      <c r="AI12" s="11"/>
      <c r="AJ12" s="11"/>
      <c r="AK12" s="13"/>
      <c r="AL12" s="18"/>
      <c r="AM12" s="22">
        <v>5</v>
      </c>
      <c r="AN12" s="22">
        <v>0</v>
      </c>
      <c r="AO12" s="22">
        <v>1</v>
      </c>
      <c r="AP12" s="22">
        <v>1</v>
      </c>
      <c r="AQ12" s="22">
        <v>5</v>
      </c>
      <c r="AR12" s="59">
        <v>0.35709999999999997</v>
      </c>
      <c r="AS12" s="1">
        <v>14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2"/>
      <c r="C13" s="23"/>
      <c r="D13" s="40"/>
      <c r="E13" s="22"/>
      <c r="F13" s="22"/>
      <c r="G13" s="22"/>
      <c r="H13" s="33"/>
      <c r="I13" s="22"/>
      <c r="J13" s="41"/>
      <c r="K13" s="21"/>
      <c r="L13" s="39"/>
      <c r="M13" s="13"/>
      <c r="N13" s="13"/>
      <c r="O13" s="13"/>
      <c r="Q13" s="22"/>
      <c r="R13" s="22"/>
      <c r="S13" s="33"/>
      <c r="T13" s="22"/>
      <c r="U13" s="22"/>
      <c r="V13" s="33"/>
      <c r="W13" s="21"/>
      <c r="X13" s="22">
        <v>2011</v>
      </c>
      <c r="Y13" s="22" t="s">
        <v>14</v>
      </c>
      <c r="Z13" s="40" t="s">
        <v>18</v>
      </c>
      <c r="AA13" s="22">
        <v>14</v>
      </c>
      <c r="AB13" s="22">
        <v>0</v>
      </c>
      <c r="AC13" s="22">
        <v>8</v>
      </c>
      <c r="AD13" s="22">
        <v>0</v>
      </c>
      <c r="AE13" s="22">
        <v>20</v>
      </c>
      <c r="AF13" s="69">
        <v>0.36359999999999998</v>
      </c>
      <c r="AG13" s="18">
        <v>55</v>
      </c>
      <c r="AH13" s="11"/>
      <c r="AI13" s="11"/>
      <c r="AJ13" s="11"/>
      <c r="AK13" s="13"/>
      <c r="AL13" s="18"/>
      <c r="AM13" s="22"/>
      <c r="AN13" s="22"/>
      <c r="AO13" s="22"/>
      <c r="AP13" s="22"/>
      <c r="AQ13" s="22"/>
      <c r="AR13" s="59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2"/>
      <c r="C14" s="23"/>
      <c r="D14" s="40"/>
      <c r="E14" s="22"/>
      <c r="F14" s="22"/>
      <c r="G14" s="22"/>
      <c r="H14" s="33"/>
      <c r="I14" s="22"/>
      <c r="J14" s="41"/>
      <c r="K14" s="21"/>
      <c r="L14" s="39"/>
      <c r="M14" s="13"/>
      <c r="N14" s="13"/>
      <c r="O14" s="13"/>
      <c r="Q14" s="42"/>
      <c r="R14" s="22"/>
      <c r="S14" s="33"/>
      <c r="T14" s="22"/>
      <c r="U14" s="22"/>
      <c r="V14" s="33"/>
      <c r="W14" s="21"/>
      <c r="X14" s="22">
        <v>2012</v>
      </c>
      <c r="Y14" s="22" t="s">
        <v>27</v>
      </c>
      <c r="Z14" s="40" t="s">
        <v>30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69"/>
      <c r="AG14" s="18"/>
      <c r="AH14" s="13"/>
      <c r="AI14" s="11"/>
      <c r="AJ14" s="11"/>
      <c r="AK14" s="13"/>
      <c r="AL14" s="18"/>
      <c r="AM14" s="22">
        <v>2</v>
      </c>
      <c r="AN14" s="22">
        <v>0</v>
      </c>
      <c r="AO14" s="22">
        <v>0</v>
      </c>
      <c r="AP14" s="22">
        <v>0</v>
      </c>
      <c r="AQ14" s="22">
        <v>0</v>
      </c>
      <c r="AR14" s="59">
        <v>0</v>
      </c>
      <c r="AS14" s="1">
        <v>1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2"/>
      <c r="C15" s="23"/>
      <c r="D15" s="40"/>
      <c r="E15" s="22"/>
      <c r="F15" s="22"/>
      <c r="G15" s="22"/>
      <c r="H15" s="33"/>
      <c r="I15" s="22"/>
      <c r="J15" s="41"/>
      <c r="K15" s="21"/>
      <c r="L15" s="39"/>
      <c r="M15" s="13"/>
      <c r="N15" s="13"/>
      <c r="O15" s="13"/>
      <c r="Q15" s="42"/>
      <c r="R15" s="22"/>
      <c r="S15" s="33"/>
      <c r="T15" s="22"/>
      <c r="U15" s="22"/>
      <c r="V15" s="33"/>
      <c r="W15" s="21"/>
      <c r="X15" s="22">
        <v>2012</v>
      </c>
      <c r="Y15" s="22" t="s">
        <v>27</v>
      </c>
      <c r="Z15" s="40" t="s">
        <v>30</v>
      </c>
      <c r="AA15" s="22">
        <v>13</v>
      </c>
      <c r="AB15" s="22">
        <v>0</v>
      </c>
      <c r="AC15" s="22">
        <v>2</v>
      </c>
      <c r="AD15" s="22">
        <v>1</v>
      </c>
      <c r="AE15" s="22">
        <v>10</v>
      </c>
      <c r="AF15" s="69">
        <v>0.22220000000000001</v>
      </c>
      <c r="AG15" s="18">
        <v>45</v>
      </c>
      <c r="AH15" s="11"/>
      <c r="AI15" s="11"/>
      <c r="AJ15" s="11"/>
      <c r="AK15" s="13"/>
      <c r="AL15" s="18"/>
      <c r="AM15" s="22"/>
      <c r="AN15" s="22"/>
      <c r="AO15" s="22"/>
      <c r="AP15" s="22"/>
      <c r="AQ15" s="22"/>
      <c r="AR15" s="59"/>
      <c r="AS15" s="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2"/>
      <c r="C16" s="23"/>
      <c r="D16" s="40"/>
      <c r="E16" s="22"/>
      <c r="F16" s="22"/>
      <c r="G16" s="22"/>
      <c r="H16" s="33"/>
      <c r="I16" s="22"/>
      <c r="J16" s="41"/>
      <c r="K16" s="21"/>
      <c r="L16" s="39"/>
      <c r="M16" s="13"/>
      <c r="N16" s="13"/>
      <c r="O16" s="13"/>
      <c r="Q16" s="42"/>
      <c r="R16" s="22"/>
      <c r="S16" s="33"/>
      <c r="T16" s="22"/>
      <c r="U16" s="22"/>
      <c r="V16" s="33"/>
      <c r="W16" s="21"/>
      <c r="X16" s="22"/>
      <c r="Y16" s="23"/>
      <c r="Z16" s="40"/>
      <c r="AA16" s="22"/>
      <c r="AB16" s="22"/>
      <c r="AC16" s="22"/>
      <c r="AD16" s="33"/>
      <c r="AE16" s="22"/>
      <c r="AF16" s="41"/>
      <c r="AG16" s="21"/>
      <c r="AH16" s="39"/>
      <c r="AI16" s="13"/>
      <c r="AJ16" s="13"/>
      <c r="AK16" s="13"/>
      <c r="AM16" s="42"/>
      <c r="AN16" s="22"/>
      <c r="AO16" s="33"/>
      <c r="AP16" s="22"/>
      <c r="AQ16" s="22"/>
      <c r="AR16" s="33"/>
      <c r="AS16" s="2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2"/>
      <c r="C17" s="23"/>
      <c r="D17" s="40"/>
      <c r="E17" s="22"/>
      <c r="F17" s="22"/>
      <c r="G17" s="22"/>
      <c r="H17" s="33"/>
      <c r="I17" s="22"/>
      <c r="J17" s="41"/>
      <c r="K17" s="21"/>
      <c r="L17" s="39"/>
      <c r="M17" s="13"/>
      <c r="N17" s="13"/>
      <c r="O17" s="13"/>
      <c r="Q17" s="42"/>
      <c r="R17" s="22"/>
      <c r="S17" s="33"/>
      <c r="T17" s="22"/>
      <c r="U17" s="22"/>
      <c r="V17" s="33"/>
      <c r="W17" s="21"/>
      <c r="X17" s="22">
        <v>2014</v>
      </c>
      <c r="Y17" s="22" t="s">
        <v>22</v>
      </c>
      <c r="Z17" s="40" t="s">
        <v>36</v>
      </c>
      <c r="AA17" s="22">
        <v>2</v>
      </c>
      <c r="AB17" s="22">
        <v>0</v>
      </c>
      <c r="AC17" s="22">
        <v>0</v>
      </c>
      <c r="AD17" s="22">
        <v>0</v>
      </c>
      <c r="AE17" s="22">
        <v>1</v>
      </c>
      <c r="AF17" s="69">
        <v>0.5</v>
      </c>
      <c r="AG17" s="18">
        <v>2</v>
      </c>
      <c r="AH17" s="11"/>
      <c r="AI17" s="11"/>
      <c r="AJ17" s="11"/>
      <c r="AK17" s="13"/>
      <c r="AL17" s="18"/>
      <c r="AM17" s="22"/>
      <c r="AN17" s="22"/>
      <c r="AO17" s="22"/>
      <c r="AP17" s="22"/>
      <c r="AQ17" s="22"/>
      <c r="AR17" s="59"/>
      <c r="AS17" s="1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65" t="s">
        <v>35</v>
      </c>
      <c r="C18" s="66"/>
      <c r="D18" s="67"/>
      <c r="E18" s="46">
        <f>SUM(E4:E17)</f>
        <v>9</v>
      </c>
      <c r="F18" s="46">
        <f>SUM(F4:F17)</f>
        <v>0</v>
      </c>
      <c r="G18" s="46">
        <f>SUM(G4:G17)</f>
        <v>0</v>
      </c>
      <c r="H18" s="46">
        <f>SUM(H4:H17)</f>
        <v>0</v>
      </c>
      <c r="I18" s="46">
        <f>SUM(I4:I17)</f>
        <v>1</v>
      </c>
      <c r="J18" s="47">
        <f>PRODUCT(I18/K18)</f>
        <v>9.0909090909090912E-2</v>
      </c>
      <c r="K18" s="34">
        <f>SUM(K4:K17)</f>
        <v>11</v>
      </c>
      <c r="L18" s="17"/>
      <c r="M18" s="15"/>
      <c r="N18" s="48"/>
      <c r="O18" s="49"/>
      <c r="P18" s="18"/>
      <c r="Q18" s="46">
        <f>SUM(Q4:Q17)</f>
        <v>0</v>
      </c>
      <c r="R18" s="46">
        <f>SUM(R4:R17)</f>
        <v>0</v>
      </c>
      <c r="S18" s="46">
        <f>SUM(S4:S17)</f>
        <v>0</v>
      </c>
      <c r="T18" s="46">
        <f>SUM(T4:T17)</f>
        <v>0</v>
      </c>
      <c r="U18" s="46">
        <f>SUM(U4:U17)</f>
        <v>0</v>
      </c>
      <c r="V18" s="24">
        <v>0</v>
      </c>
      <c r="W18" s="34">
        <f>SUM(W4:W17)</f>
        <v>0</v>
      </c>
      <c r="X18" s="11" t="s">
        <v>35</v>
      </c>
      <c r="Y18" s="12"/>
      <c r="Z18" s="10"/>
      <c r="AA18" s="46">
        <f>SUM(AA4:AA17)</f>
        <v>104</v>
      </c>
      <c r="AB18" s="46">
        <f>SUM(AB4:AB17)</f>
        <v>2</v>
      </c>
      <c r="AC18" s="46">
        <f>SUM(AC4:AC17)</f>
        <v>45</v>
      </c>
      <c r="AD18" s="46">
        <f>SUM(AD4:AD17)</f>
        <v>9</v>
      </c>
      <c r="AE18" s="46">
        <f>SUM(AE4:AE17)</f>
        <v>136</v>
      </c>
      <c r="AF18" s="47">
        <f>PRODUCT(AE18/AG18)</f>
        <v>0.37158469945355194</v>
      </c>
      <c r="AG18" s="34">
        <f>SUM(AG4:AG17)</f>
        <v>366</v>
      </c>
      <c r="AH18" s="17"/>
      <c r="AI18" s="15"/>
      <c r="AJ18" s="48"/>
      <c r="AK18" s="49"/>
      <c r="AL18" s="18"/>
      <c r="AM18" s="46">
        <f>SUM(AM4:AM17)</f>
        <v>8</v>
      </c>
      <c r="AN18" s="46">
        <f>SUM(AN4:AN17)</f>
        <v>0</v>
      </c>
      <c r="AO18" s="46">
        <f>SUM(AO4:AO17)</f>
        <v>2</v>
      </c>
      <c r="AP18" s="46">
        <f>SUM(AP4:AP17)</f>
        <v>1</v>
      </c>
      <c r="AQ18" s="46">
        <f>SUM(AQ4:AQ17)</f>
        <v>7</v>
      </c>
      <c r="AR18" s="47">
        <f>PRODUCT(AQ18/AS18)</f>
        <v>0.41176470588235292</v>
      </c>
      <c r="AS18" s="38">
        <f>SUM(AS4:AS17)</f>
        <v>17</v>
      </c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6"/>
      <c r="K19" s="21"/>
      <c r="L19" s="18"/>
      <c r="M19" s="18"/>
      <c r="N19" s="18"/>
      <c r="O19" s="18"/>
      <c r="P19" s="25"/>
      <c r="Q19" s="25"/>
      <c r="R19" s="27"/>
      <c r="S19" s="25"/>
      <c r="T19" s="25"/>
      <c r="U19" s="18"/>
      <c r="V19" s="18"/>
      <c r="W19" s="21"/>
      <c r="X19" s="25"/>
      <c r="Y19" s="25"/>
      <c r="Z19" s="25"/>
      <c r="AA19" s="25"/>
      <c r="AB19" s="25"/>
      <c r="AC19" s="25"/>
      <c r="AD19" s="25"/>
      <c r="AE19" s="25"/>
      <c r="AF19" s="26"/>
      <c r="AG19" s="21"/>
      <c r="AH19" s="18"/>
      <c r="AI19" s="18"/>
      <c r="AJ19" s="18"/>
      <c r="AK19" s="18"/>
      <c r="AL19" s="25"/>
      <c r="AM19" s="25"/>
      <c r="AN19" s="27"/>
      <c r="AO19" s="25"/>
      <c r="AP19" s="25"/>
      <c r="AQ19" s="18"/>
      <c r="AR19" s="18"/>
      <c r="AS19" s="21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51" t="s">
        <v>33</v>
      </c>
      <c r="C20" s="52"/>
      <c r="D20" s="53"/>
      <c r="E20" s="10" t="s">
        <v>2</v>
      </c>
      <c r="F20" s="13" t="s">
        <v>6</v>
      </c>
      <c r="G20" s="10" t="s">
        <v>4</v>
      </c>
      <c r="H20" s="13" t="s">
        <v>5</v>
      </c>
      <c r="I20" s="13" t="s">
        <v>8</v>
      </c>
      <c r="J20" s="13" t="s">
        <v>9</v>
      </c>
      <c r="K20" s="18"/>
      <c r="L20" s="13" t="s">
        <v>10</v>
      </c>
      <c r="M20" s="13" t="s">
        <v>11</v>
      </c>
      <c r="N20" s="13" t="s">
        <v>40</v>
      </c>
      <c r="O20" s="13" t="s">
        <v>41</v>
      </c>
      <c r="Q20" s="27"/>
      <c r="R20" s="27" t="s">
        <v>12</v>
      </c>
      <c r="S20" s="27"/>
      <c r="T20" s="25" t="s">
        <v>20</v>
      </c>
      <c r="U20" s="18"/>
      <c r="V20" s="21"/>
      <c r="W20" s="21"/>
      <c r="X20" s="50"/>
      <c r="Y20" s="50"/>
      <c r="Z20" s="50"/>
      <c r="AA20" s="50"/>
      <c r="AB20" s="50"/>
      <c r="AC20" s="25"/>
      <c r="AD20" s="25"/>
      <c r="AE20" s="25"/>
      <c r="AF20" s="25"/>
      <c r="AG20" s="25"/>
      <c r="AH20" s="25"/>
      <c r="AI20" s="25"/>
      <c r="AJ20" s="25"/>
      <c r="AK20" s="25"/>
      <c r="AM20" s="21"/>
      <c r="AN20" s="50"/>
      <c r="AO20" s="50"/>
      <c r="AP20" s="50"/>
      <c r="AQ20" s="50"/>
      <c r="AR20" s="50"/>
      <c r="AS20" s="50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8" t="s">
        <v>34</v>
      </c>
      <c r="C21" s="7"/>
      <c r="D21" s="29"/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68">
        <v>0</v>
      </c>
      <c r="K21" s="25">
        <v>0</v>
      </c>
      <c r="L21" s="55">
        <v>0</v>
      </c>
      <c r="M21" s="55">
        <v>0</v>
      </c>
      <c r="N21" s="55">
        <v>0</v>
      </c>
      <c r="O21" s="55">
        <v>0</v>
      </c>
      <c r="Q21" s="27"/>
      <c r="R21" s="27"/>
      <c r="S21" s="27"/>
      <c r="T21" s="25" t="s">
        <v>16</v>
      </c>
      <c r="U21" s="25"/>
      <c r="V21" s="25"/>
      <c r="W21" s="25"/>
      <c r="X21" s="27"/>
      <c r="Y21" s="27"/>
      <c r="Z21" s="27"/>
      <c r="AA21" s="27"/>
      <c r="AB21" s="27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7"/>
      <c r="AO21" s="27"/>
      <c r="AP21" s="27"/>
      <c r="AQ21" s="27"/>
      <c r="AR21" s="27"/>
      <c r="AS21" s="27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43" t="s">
        <v>13</v>
      </c>
      <c r="C22" s="44"/>
      <c r="D22" s="45"/>
      <c r="E22" s="54">
        <f>PRODUCT(E18+Q18)</f>
        <v>9</v>
      </c>
      <c r="F22" s="54">
        <f>PRODUCT(F18+R18)</f>
        <v>0</v>
      </c>
      <c r="G22" s="54">
        <f>PRODUCT(G18+S18)</f>
        <v>0</v>
      </c>
      <c r="H22" s="54">
        <f>PRODUCT(H18+T18)</f>
        <v>0</v>
      </c>
      <c r="I22" s="54">
        <f>PRODUCT(I18+U18)</f>
        <v>1</v>
      </c>
      <c r="J22" s="68">
        <f>PRODUCT(I22/K22)</f>
        <v>9.0909090909090912E-2</v>
      </c>
      <c r="K22" s="25">
        <f>PRODUCT(K18+W18)</f>
        <v>11</v>
      </c>
      <c r="L22" s="55">
        <f>PRODUCT((F22+G22)/E22)</f>
        <v>0</v>
      </c>
      <c r="M22" s="55">
        <f>PRODUCT(H22/E22)</f>
        <v>0</v>
      </c>
      <c r="N22" s="55">
        <f>PRODUCT((F22+G22+H22)/E22)</f>
        <v>0</v>
      </c>
      <c r="O22" s="55">
        <f>PRODUCT(I22/E22)</f>
        <v>0.1111111111111111</v>
      </c>
      <c r="Q22" s="27"/>
      <c r="R22" s="27"/>
      <c r="S22" s="27"/>
      <c r="T22" s="25" t="s">
        <v>15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x14ac:dyDescent="0.25">
      <c r="A23" s="25"/>
      <c r="B23" s="20" t="s">
        <v>32</v>
      </c>
      <c r="C23" s="19"/>
      <c r="D23" s="30"/>
      <c r="E23" s="54">
        <f>PRODUCT(AA18+AM18)</f>
        <v>112</v>
      </c>
      <c r="F23" s="54">
        <f>PRODUCT(AB18+AN18)</f>
        <v>2</v>
      </c>
      <c r="G23" s="54">
        <f>PRODUCT(AC18+AO18)</f>
        <v>47</v>
      </c>
      <c r="H23" s="54">
        <f>PRODUCT(AD18+AP18)</f>
        <v>10</v>
      </c>
      <c r="I23" s="54">
        <f>PRODUCT(AE18+AQ18)</f>
        <v>143</v>
      </c>
      <c r="J23" s="68">
        <f>PRODUCT(I23/K23)</f>
        <v>0.37336814621409919</v>
      </c>
      <c r="K23" s="18">
        <f>PRODUCT(AG18+AS18)</f>
        <v>383</v>
      </c>
      <c r="L23" s="55">
        <f>PRODUCT((F23+G23)/E23)</f>
        <v>0.4375</v>
      </c>
      <c r="M23" s="55">
        <f>PRODUCT(H23/E23)</f>
        <v>8.9285714285714288E-2</v>
      </c>
      <c r="N23" s="55">
        <f>PRODUCT((F23+G23+H23)/E23)</f>
        <v>0.5267857142857143</v>
      </c>
      <c r="O23" s="55">
        <f>PRODUCT(I23/E23)</f>
        <v>1.2767857142857142</v>
      </c>
      <c r="Q23" s="27"/>
      <c r="R23" s="27"/>
      <c r="S23" s="25"/>
      <c r="T23" s="18"/>
      <c r="U23" s="18"/>
      <c r="V23" s="18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18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x14ac:dyDescent="0.25">
      <c r="A24" s="25"/>
      <c r="B24" s="56" t="s">
        <v>35</v>
      </c>
      <c r="C24" s="57"/>
      <c r="D24" s="58"/>
      <c r="E24" s="54">
        <f>SUM(E21:E23)</f>
        <v>121</v>
      </c>
      <c r="F24" s="54">
        <f t="shared" ref="F24:I24" si="0">SUM(F21:F23)</f>
        <v>2</v>
      </c>
      <c r="G24" s="54">
        <f t="shared" si="0"/>
        <v>47</v>
      </c>
      <c r="H24" s="54">
        <f t="shared" si="0"/>
        <v>10</v>
      </c>
      <c r="I24" s="54">
        <f t="shared" si="0"/>
        <v>144</v>
      </c>
      <c r="J24" s="68">
        <f>PRODUCT(I24/K24)</f>
        <v>0.36548223350253806</v>
      </c>
      <c r="K24" s="25">
        <f>SUM(K21:K23)</f>
        <v>394</v>
      </c>
      <c r="L24" s="55">
        <f>PRODUCT((F24+G24)/E24)</f>
        <v>0.4049586776859504</v>
      </c>
      <c r="M24" s="55">
        <f>PRODUCT(H24/E24)</f>
        <v>8.2644628099173556E-2</v>
      </c>
      <c r="N24" s="55">
        <f>PRODUCT((F24+G24+H24)/E24)</f>
        <v>0.48760330578512395</v>
      </c>
      <c r="O24" s="55">
        <f>PRODUCT(I24/E24)</f>
        <v>1.1900826446280992</v>
      </c>
      <c r="Q24" s="18"/>
      <c r="R24" s="18"/>
      <c r="S24" s="18"/>
      <c r="T24" s="18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18"/>
      <c r="F25" s="18"/>
      <c r="G25" s="18"/>
      <c r="H25" s="18"/>
      <c r="I25" s="18"/>
      <c r="J25" s="25"/>
      <c r="K25" s="25"/>
      <c r="L25" s="18"/>
      <c r="M25" s="18"/>
      <c r="N25" s="18"/>
      <c r="O25" s="18"/>
      <c r="P25" s="25"/>
      <c r="Q25" s="25"/>
      <c r="R25" s="25"/>
      <c r="S25" s="25"/>
      <c r="T25" s="18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J84" s="25"/>
      <c r="K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J85" s="25"/>
      <c r="K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C88" s="25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C89" s="25"/>
      <c r="AD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C90" s="25"/>
      <c r="AD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C91" s="25"/>
      <c r="AD91" s="25"/>
      <c r="AH91" s="25"/>
      <c r="AI91" s="25"/>
      <c r="AJ91" s="25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C92" s="25"/>
      <c r="AD92" s="25"/>
      <c r="AH92" s="25"/>
      <c r="AI92" s="25"/>
      <c r="AJ92" s="25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C93" s="25"/>
      <c r="AD93" s="25"/>
      <c r="AH93" s="25"/>
      <c r="AI93" s="25"/>
      <c r="AJ93" s="25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C94" s="25"/>
      <c r="AD94" s="25"/>
      <c r="AH94" s="25"/>
      <c r="AI94" s="25"/>
      <c r="AJ94" s="25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C95" s="25"/>
      <c r="AD95" s="25"/>
      <c r="AH95" s="25"/>
      <c r="AI95" s="25"/>
      <c r="AJ95" s="25"/>
      <c r="AK95" s="25"/>
      <c r="AL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C96" s="25"/>
      <c r="AD96" s="25"/>
      <c r="AH96" s="25"/>
      <c r="AI96" s="25"/>
      <c r="AJ96" s="25"/>
      <c r="AK96" s="25"/>
      <c r="AL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C97" s="25"/>
      <c r="AD97" s="25"/>
      <c r="AH97" s="25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C98" s="25"/>
      <c r="AD98" s="25"/>
      <c r="AH98" s="25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C99" s="25"/>
      <c r="AD99" s="25"/>
      <c r="AH99" s="25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C100" s="25"/>
      <c r="AD100" s="25"/>
      <c r="AH100" s="25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C101" s="25"/>
      <c r="AD101" s="25"/>
      <c r="AH101" s="25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C102" s="25"/>
      <c r="AD102" s="25"/>
      <c r="AH102" s="25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C103" s="25"/>
      <c r="AD103" s="25"/>
      <c r="AH103" s="25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C104" s="25"/>
      <c r="AD104" s="25"/>
      <c r="AH104" s="25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C105" s="25"/>
      <c r="AD105" s="25"/>
      <c r="AH105" s="25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C106" s="25"/>
      <c r="AD106" s="25"/>
      <c r="AH106" s="25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C107" s="25"/>
      <c r="AD107" s="25"/>
      <c r="AH107" s="25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C108" s="25"/>
      <c r="AD108" s="25"/>
      <c r="AH108" s="25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C109" s="25"/>
      <c r="AD109" s="25"/>
      <c r="AH109" s="25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C110" s="25"/>
      <c r="AD110" s="25"/>
      <c r="AH110" s="25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C111" s="25"/>
      <c r="AD111" s="25"/>
      <c r="AH111" s="25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C112" s="25"/>
      <c r="AD112" s="25"/>
      <c r="AH112" s="25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C113" s="25"/>
      <c r="AD113" s="25"/>
      <c r="AH113" s="25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C114" s="25"/>
      <c r="AD114" s="25"/>
      <c r="AH114" s="25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C115" s="25"/>
      <c r="AD115" s="25"/>
      <c r="AH115" s="25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C116" s="25"/>
      <c r="AD116" s="25"/>
      <c r="AH116" s="25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C117" s="25"/>
      <c r="AD117" s="25"/>
      <c r="AH117" s="25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C118" s="25"/>
      <c r="AD118" s="25"/>
      <c r="AH118" s="25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C119" s="25"/>
      <c r="AD119" s="25"/>
      <c r="AH119" s="25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C120" s="25"/>
      <c r="AD120" s="25"/>
      <c r="AH120" s="25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C121" s="25"/>
      <c r="AD121" s="25"/>
      <c r="AH121" s="25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C122" s="25"/>
      <c r="AD122" s="25"/>
      <c r="AH122" s="25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C123" s="25"/>
      <c r="AD123" s="25"/>
      <c r="AH123" s="25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C124" s="25"/>
      <c r="AD124" s="25"/>
      <c r="AH124" s="25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C125" s="25"/>
      <c r="AD125" s="25"/>
      <c r="AH125" s="25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C126" s="25"/>
      <c r="AD126" s="25"/>
      <c r="AH126" s="25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C127" s="25"/>
      <c r="AD127" s="25"/>
      <c r="AH127" s="25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C128" s="25"/>
      <c r="AD128" s="25"/>
      <c r="AH128" s="25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C129" s="25"/>
      <c r="AD129" s="25"/>
      <c r="AH129" s="25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C130" s="25"/>
      <c r="AD130" s="25"/>
      <c r="AH130" s="25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C131" s="25"/>
      <c r="AD131" s="25"/>
      <c r="AH131" s="25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C132" s="25"/>
      <c r="AD132" s="25"/>
      <c r="AH132" s="25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C133" s="25"/>
      <c r="AD133" s="25"/>
      <c r="AH133" s="25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C134" s="25"/>
      <c r="AD134" s="25"/>
      <c r="AH134" s="25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C135" s="25"/>
      <c r="AD135" s="25"/>
      <c r="AH135" s="25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C136" s="25"/>
      <c r="AD136" s="25"/>
      <c r="AH136" s="25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C137" s="25"/>
      <c r="AD137" s="25"/>
      <c r="AH137" s="25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C138" s="25"/>
      <c r="AD138" s="25"/>
      <c r="AH138" s="25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C139" s="25"/>
      <c r="AD139" s="25"/>
      <c r="AH139" s="25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C140" s="25"/>
      <c r="AD140" s="25"/>
      <c r="AH140" s="25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C141" s="25"/>
      <c r="AD141" s="25"/>
      <c r="AH141" s="25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C142" s="25"/>
      <c r="AD142" s="25"/>
      <c r="AH142" s="25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C143" s="25"/>
      <c r="AD143" s="25"/>
      <c r="AH143" s="25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C144" s="25"/>
      <c r="AD144" s="25"/>
      <c r="AH144" s="25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C145" s="25"/>
      <c r="AD145" s="25"/>
      <c r="AH145" s="25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C146" s="25"/>
      <c r="AD146" s="25"/>
      <c r="AH146" s="25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C147" s="25"/>
      <c r="AD147" s="25"/>
      <c r="AH147" s="25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C148" s="25"/>
      <c r="AD148" s="25"/>
      <c r="AH148" s="25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C149" s="25"/>
      <c r="AD149" s="25"/>
      <c r="AH149" s="25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C150" s="25"/>
      <c r="AD150" s="25"/>
      <c r="AH150" s="25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C151" s="25"/>
      <c r="AD151" s="25"/>
      <c r="AH151" s="25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C152" s="25"/>
      <c r="AD152" s="25"/>
      <c r="AH152" s="25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C153" s="25"/>
      <c r="AD153" s="25"/>
      <c r="AH153" s="25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C154" s="25"/>
      <c r="AD154" s="25"/>
      <c r="AH154" s="25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C155" s="25"/>
      <c r="AD155" s="25"/>
      <c r="AH155" s="25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C156" s="25"/>
      <c r="AD156" s="25"/>
      <c r="AH156" s="25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C157" s="25"/>
      <c r="AD157" s="25"/>
      <c r="AH157" s="25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C158" s="25"/>
      <c r="AD158" s="25"/>
      <c r="AH158" s="25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C159" s="25"/>
      <c r="AD159" s="25"/>
      <c r="AH159" s="25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C160" s="25"/>
      <c r="AD160" s="25"/>
      <c r="AH160" s="25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C161" s="25"/>
      <c r="AD161" s="25"/>
      <c r="AH161" s="25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C162" s="25"/>
      <c r="AD162" s="25"/>
      <c r="AH162" s="25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C163" s="25"/>
      <c r="AD163" s="25"/>
      <c r="AH163" s="25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C164" s="25"/>
      <c r="AD164" s="25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C165" s="25"/>
      <c r="AD165" s="25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C166" s="25"/>
      <c r="AD166" s="25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C167" s="25"/>
      <c r="AD167" s="25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C168" s="25"/>
      <c r="AD168" s="25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C169" s="25"/>
      <c r="AD169" s="25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C170" s="25"/>
      <c r="AD170" s="25"/>
      <c r="AH170" s="25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C171" s="25"/>
      <c r="AD171" s="25"/>
      <c r="AH171" s="25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C172" s="25"/>
      <c r="AD172" s="25"/>
      <c r="AH172" s="25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C173" s="25"/>
      <c r="AD173" s="25"/>
      <c r="AH173" s="25"/>
      <c r="AI173" s="25"/>
      <c r="AJ173" s="25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C174" s="25"/>
      <c r="AD174" s="25"/>
      <c r="AH174" s="25"/>
      <c r="AI174" s="25"/>
      <c r="AJ174" s="25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C175" s="25"/>
      <c r="AD175" s="25"/>
      <c r="AH175" s="25"/>
      <c r="AI175" s="25"/>
      <c r="AJ175" s="25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C176" s="25"/>
      <c r="AD176" s="25"/>
      <c r="AH176" s="25"/>
      <c r="AI176" s="25"/>
      <c r="AJ176" s="25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C177" s="25"/>
      <c r="AD177" s="25"/>
      <c r="AH177" s="25"/>
      <c r="AI177" s="25"/>
      <c r="AJ177" s="25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C178" s="25"/>
      <c r="AD178" s="25"/>
      <c r="AH178" s="25"/>
      <c r="AI178" s="25"/>
      <c r="AJ178" s="25"/>
      <c r="AK178" s="25"/>
      <c r="AL178" s="18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C179" s="25"/>
      <c r="AD179" s="25"/>
      <c r="AH179" s="25"/>
      <c r="AI179" s="25"/>
      <c r="AJ179" s="25"/>
      <c r="AK179" s="25"/>
      <c r="AL179" s="18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A180" s="25"/>
      <c r="B180" s="25"/>
      <c r="C180" s="25"/>
      <c r="D180" s="25"/>
      <c r="L180"/>
      <c r="M180"/>
      <c r="N180"/>
      <c r="O180"/>
      <c r="P180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C180" s="25"/>
      <c r="AD180" s="25"/>
      <c r="AH180" s="25"/>
      <c r="AI180" s="25"/>
      <c r="AJ180" s="25"/>
      <c r="AK180" s="25"/>
      <c r="AL180" s="18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A181" s="25"/>
      <c r="B181" s="25"/>
      <c r="C181" s="25"/>
      <c r="D181" s="25"/>
      <c r="L181"/>
      <c r="M181"/>
      <c r="N181"/>
      <c r="O181"/>
      <c r="P181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C181" s="25"/>
      <c r="AD181" s="25"/>
      <c r="AH181" s="25"/>
      <c r="AI181" s="25"/>
      <c r="AJ181" s="25"/>
      <c r="AK181" s="25"/>
      <c r="AL181" s="18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</row>
    <row r="182" spans="1:57" ht="14.25" x14ac:dyDescent="0.2">
      <c r="L182"/>
      <c r="M182"/>
      <c r="N182"/>
      <c r="O182"/>
      <c r="P182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H182" s="25"/>
      <c r="AI182" s="25"/>
      <c r="AJ182" s="25"/>
      <c r="AK182" s="25"/>
      <c r="AL182" s="18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</row>
    <row r="183" spans="1:57" ht="14.25" x14ac:dyDescent="0.2">
      <c r="L183"/>
      <c r="M183"/>
      <c r="N183"/>
      <c r="O183"/>
      <c r="P183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H183" s="25"/>
      <c r="AI183" s="25"/>
      <c r="AJ183" s="25"/>
      <c r="AK183" s="25"/>
      <c r="AL183" s="18"/>
    </row>
    <row r="184" spans="1:57" ht="14.25" x14ac:dyDescent="0.2">
      <c r="L184"/>
      <c r="M184"/>
      <c r="N184"/>
      <c r="O184"/>
      <c r="P184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H184" s="25"/>
      <c r="AI184" s="25"/>
      <c r="AJ184" s="25"/>
      <c r="AK184" s="25"/>
      <c r="AL184" s="18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18"/>
      <c r="U185" s="18"/>
      <c r="V185" s="18"/>
      <c r="AH185" s="25"/>
      <c r="AI185" s="25"/>
      <c r="AJ185" s="25"/>
      <c r="AK185" s="25"/>
      <c r="AL185" s="18"/>
    </row>
    <row r="186" spans="1:57" ht="14.25" x14ac:dyDescent="0.2">
      <c r="L186" s="18"/>
      <c r="M186" s="18"/>
      <c r="N186" s="18"/>
      <c r="O186" s="18"/>
      <c r="P186" s="18"/>
      <c r="AH186" s="25"/>
      <c r="AI186" s="25"/>
      <c r="AJ186" s="25"/>
      <c r="AK186" s="25"/>
      <c r="AL186" s="18"/>
    </row>
    <row r="187" spans="1:57" ht="14.25" x14ac:dyDescent="0.2">
      <c r="L187" s="18"/>
      <c r="M187" s="18"/>
      <c r="N187" s="18"/>
      <c r="O187" s="18"/>
      <c r="P187" s="18"/>
      <c r="AH187" s="25"/>
      <c r="AI187" s="25"/>
      <c r="AJ187" s="25"/>
      <c r="AK187" s="25"/>
      <c r="AL187" s="18"/>
    </row>
    <row r="188" spans="1:57" ht="14.25" x14ac:dyDescent="0.2">
      <c r="L188" s="18"/>
      <c r="M188" s="18"/>
      <c r="N188" s="18"/>
      <c r="O188" s="18"/>
      <c r="P188" s="18"/>
      <c r="AH188" s="25"/>
      <c r="AI188" s="25"/>
      <c r="AJ188" s="25"/>
      <c r="AK188" s="25"/>
      <c r="AL188" s="18"/>
    </row>
    <row r="189" spans="1:57" ht="14.25" x14ac:dyDescent="0.2">
      <c r="L189" s="18"/>
      <c r="M189" s="18"/>
      <c r="N189" s="18"/>
      <c r="O189" s="18"/>
      <c r="P189" s="18"/>
      <c r="AH189" s="18"/>
      <c r="AI189" s="18"/>
      <c r="AJ189" s="18"/>
      <c r="AK189" s="18"/>
      <c r="AL189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2018-09-01T09:05:43Z</dcterms:modified>
</cp:coreProperties>
</file>